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8960" windowHeight="7380" firstSheet="2" activeTab="2"/>
  </bookViews>
  <sheets>
    <sheet name="Sheet3" sheetId="3" r:id="rId1"/>
    <sheet name="BDVH" sheetId="4" r:id="rId2"/>
    <sheet name="T9" sheetId="6" r:id="rId3"/>
    <sheet name="T10" sheetId="7" r:id="rId4"/>
  </sheets>
  <externalReferences>
    <externalReference r:id="rId5"/>
  </externalReferences>
  <definedNames>
    <definedName name="_xlnm.Print_Titles" localSheetId="0">Sheet3!$7:$7</definedName>
    <definedName name="_xlnm.Print_Titles" localSheetId="2">'T9'!#REF!</definedName>
  </definedNames>
  <calcPr calcId="144525"/>
</workbook>
</file>

<file path=xl/calcChain.xml><?xml version="1.0" encoding="utf-8"?>
<calcChain xmlns="http://schemas.openxmlformats.org/spreadsheetml/2006/main">
  <c r="B35" i="7" l="1"/>
  <c r="D12" i="4" l="1"/>
  <c r="D15" i="4" s="1"/>
  <c r="D16" i="4" s="1"/>
  <c r="I48" i="3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<sst xmlns="http://schemas.openxmlformats.org/spreadsheetml/2006/main" count="320" uniqueCount="135">
  <si>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</si>
  <si>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</si>
  <si>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</si>
  <si>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</si>
  <si>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</si>
  <si>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</si>
  <si>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</si>
  <si>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</si>
  <si>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</si>
  <si>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</si>
  <si>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</si>
  <si>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</si>
  <si>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</si>
  <si>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</si>
  <si>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</si>
  <si>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</si>
  <si>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</si>
  <si>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</si>
  <si>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</si>
  <si>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</si>
  <si>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</si>
  <si>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</si>
  <si>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</si>
  <si>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</si>
  <si>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</si>
  <si>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</si>
  <si>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</si>
  <si>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</si>
  <si>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</si>
  <si>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</si>
  <si>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</si>
  <si>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</si>
  <si>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</si>
  <si>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</si>
  <si>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</si>
  <si>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</si>
  <si>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</si>
  <si>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</si>
  <si>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</si>
  <si>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</si>
  <si>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</si>
  <si>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</si>
  <si>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</si>
  <si>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</si>
  <si>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</si>
  <si>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</si>
  <si>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</si>
  <si>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</si>
  <si>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</si>
  <si>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</si>
  <si>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</si>
  <si>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</si>
  <si>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</si>
  <si>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</si>
  <si>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</si>
  <si>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</si>
  <si>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</si>
  <si>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</si>
  <si>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</si>
  <si>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</si>
  <si>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</si>
  <si>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</si>
  <si>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</si>
  <si>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</si>
  <si>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</si>
  <si>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</si>
  <si>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</si>
  <si>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</si>
  <si>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</si>
  <si>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</si>
  <si>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</si>
  <si>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</si>
  <si>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</si>
  <si>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</si>
  <si>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</si>
  <si>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</si>
  <si>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</si>
  <si>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</si>
  <si>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</si>
  <si>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</si>
  <si>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</si>
  <si>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</si>
  <si>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</si>
  <si>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</si>
  <si>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</si>
  <si>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</si>
  <si>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</si>
  <si>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</si>
  <si>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</si>
  <si>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</si>
  <si>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</si>
  <si>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</si>
  <si>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</si>
  <si>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</si>
  <si>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</si>
  <si>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</si>
  <si>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</si>
  <si>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</si>
  <si>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</si>
  <si>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DANH SÁCH NHẬN TIỀN PHỤC VỤ BDVH TẠI TRƯỜNG THPT</t>
  </si>
  <si>
    <t>THÁNG T02/2013</t>
  </si>
  <si>
    <t>Quỹ phòng:</t>
  </si>
  <si>
    <t>TPHCM, ngày 9 tháng 4 năm 2013</t>
  </si>
  <si>
    <t>Trực tiếp làm VS WC khu THPT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</si>
  <si>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</si>
  <si>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</si>
  <si>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</si>
  <si>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</si>
  <si>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</si>
  <si>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</si>
  <si>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</si>
  <si>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</si>
  <si>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</si>
  <si>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THI ĐUA THÁNG 9/2015</t>
  </si>
  <si>
    <t xml:space="preserve"> Tập thể đơn vị đề nghị</t>
  </si>
  <si>
    <t>I Viên chức</t>
  </si>
  <si>
    <t>II Hợp đồng</t>
  </si>
  <si>
    <t>A</t>
  </si>
  <si>
    <t xml:space="preserve"> Nghỉ HS từ 9/6 đến 8/12/2015 </t>
  </si>
  <si>
    <t>Tổng số nhân sự</t>
  </si>
  <si>
    <t>Viên chức</t>
  </si>
  <si>
    <t>Hợp đồng</t>
  </si>
  <si>
    <t>Ý kiến Thường trực Hội đồng TĐ - KT</t>
  </si>
  <si>
    <t>11A</t>
  </si>
  <si>
    <t>1ADN</t>
  </si>
  <si>
    <t>23A</t>
  </si>
  <si>
    <t xml:space="preserve"> Phòng Tổ chức - HC -TH</t>
  </si>
  <si>
    <t>12A</t>
  </si>
  <si>
    <t>TPHCM, ngày 22 tháng 9 năm 2015</t>
  </si>
  <si>
    <t>TRƯỞNG PHÒNG TỔ CHỨC - HC - TH</t>
  </si>
  <si>
    <t>A DN</t>
  </si>
  <si>
    <t xml:space="preserve"> THI ĐUA THÁNG 10/2015</t>
  </si>
  <si>
    <t>Phạm Hữu Thành Phú</t>
  </si>
  <si>
    <t>14A</t>
  </si>
  <si>
    <t>25A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</si>
</sst>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/>
    </xf>
    <xf numFmtId="0" fontId="5" fillId="0" borderId="4" xfId="0" applyFont="1" applyBorder="1"/>
    <xf numFmtId="2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164" fontId="6" fillId="0" borderId="7" xfId="0" applyNumberFormat="1" applyFont="1" applyBorder="1"/>
    <xf numFmtId="0" fontId="5" fillId="0" borderId="4" xfId="0" applyFont="1" applyBorder="1" applyAlignment="1">
      <alignment vertical="center" wrapText="1"/>
    </xf>
    <xf numFmtId="164" fontId="5" fillId="0" borderId="4" xfId="1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5" fillId="0" borderId="0" xfId="1" applyNumberFormat="1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7" xfId="0" applyFont="1" applyBorder="1"/>
    <xf numFmtId="164" fontId="5" fillId="0" borderId="7" xfId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UONG/THI%20DUA%20TRUONG/NH%202015%202016/Dang%20ky%20thi%20dua%20NH%202015%202016/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sqref="A1:XFD1048576"/>
    </sheetView>
  </sheetViews>
  <sheetFormatPr defaultRowHeight="15" x14ac:dyDescent="0.25"/>
  <cols>
    <col min="1" max="1" width="3.5703125" style="1" bestFit="1" customWidth="1"/>
    <col min="2" max="2" width="27" style="1" customWidth="1"/>
    <col min="3" max="3" width="21.28515625" style="1" customWidth="1"/>
    <col min="4" max="4" width="18.5703125" style="4" customWidth="1"/>
    <col min="5" max="5" width="22.28515625" style="1" customWidth="1"/>
    <col min="6" max="8" width="9.140625" style="1"/>
    <col min="9" max="9" width="12.85546875" style="1" bestFit="1" customWidth="1"/>
    <col min="10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75" x14ac:dyDescent="0.25">
      <c r="A4" s="44" t="s">
        <v>98</v>
      </c>
      <c r="B4" s="44"/>
      <c r="C4" s="44"/>
      <c r="D4" s="44"/>
      <c r="E4" s="44"/>
    </row>
    <row r="5" spans="1:5" ht="15.75" x14ac:dyDescent="0.25">
      <c r="A5" s="44" t="s">
        <v>96</v>
      </c>
      <c r="B5" s="44"/>
      <c r="C5" s="44"/>
      <c r="D5" s="44"/>
      <c r="E5" s="44"/>
    </row>
    <row r="7" spans="1:5" ht="31.5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25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25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25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25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25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25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25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25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25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25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25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25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25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25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25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25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25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25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25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25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25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25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25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25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25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25">
      <c r="A33" s="5" t="s">
        <v>61</v>
      </c>
      <c r="B33" s="2" t="s">
        <v>22</v>
      </c>
      <c r="C33" s="19"/>
      <c r="D33" s="16">
        <v>97733</v>
      </c>
      <c r="E33" s="17"/>
    </row>
    <row r="34" spans="1:9" ht="31.5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25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25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25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25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25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25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25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25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25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25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25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25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25">
      <c r="A47" s="45" t="s">
        <v>90</v>
      </c>
      <c r="B47" s="46"/>
      <c r="C47" s="47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75" x14ac:dyDescent="0.25">
      <c r="C49" s="25" t="s">
        <v>91</v>
      </c>
      <c r="D49" s="26">
        <v>4161375</v>
      </c>
      <c r="I49" s="7">
        <f>I48-447525</f>
        <v>3713850</v>
      </c>
    </row>
    <row r="50" spans="3:9" ht="15.75" x14ac:dyDescent="0.25">
      <c r="C50" s="25" t="s">
        <v>92</v>
      </c>
      <c r="D50" s="27">
        <f>D47</f>
        <v>4161375</v>
      </c>
      <c r="I50" s="8">
        <f>I49/38</f>
        <v>97732.894736842107</v>
      </c>
    </row>
    <row r="52" spans="3:9" ht="15.75" x14ac:dyDescent="0.25">
      <c r="C52" s="48" t="s">
        <v>93</v>
      </c>
      <c r="D52" s="48"/>
      <c r="E52" s="48"/>
      <c r="G52" s="7">
        <f>D49-D50</f>
        <v>0</v>
      </c>
    </row>
    <row r="53" spans="3:9" ht="15.75" x14ac:dyDescent="0.25">
      <c r="C53" s="44" t="s">
        <v>94</v>
      </c>
      <c r="D53" s="44"/>
      <c r="E53" s="44"/>
    </row>
    <row r="54" spans="3:9" ht="15.75" x14ac:dyDescent="0.25">
      <c r="C54" s="12"/>
      <c r="D54" s="13"/>
      <c r="E54" s="12"/>
    </row>
    <row r="55" spans="3:9" ht="15.75" x14ac:dyDescent="0.25">
      <c r="C55" s="12"/>
      <c r="D55" s="13"/>
      <c r="E55" s="12"/>
    </row>
    <row r="56" spans="3:9" ht="15.75" x14ac:dyDescent="0.25">
      <c r="C56" s="12"/>
      <c r="D56" s="13"/>
      <c r="E56" s="12"/>
    </row>
    <row r="57" spans="3:9" ht="15.75" x14ac:dyDescent="0.25">
      <c r="C57" s="12"/>
      <c r="D57" s="13"/>
      <c r="E57" s="12"/>
    </row>
    <row r="58" spans="3:9" ht="15.75" x14ac:dyDescent="0.25">
      <c r="C58" s="12"/>
      <c r="D58" s="13"/>
      <c r="E58" s="12"/>
    </row>
    <row r="59" spans="3:9" ht="15.75" x14ac:dyDescent="0.25">
      <c r="C59" s="44" t="s">
        <v>1</v>
      </c>
      <c r="D59" s="44"/>
      <c r="E59" s="44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sqref="A1:XFD1048576"/>
    </sheetView>
  </sheetViews>
  <sheetFormatPr defaultRowHeight="15" x14ac:dyDescent="0.25"/>
  <cols>
    <col min="1" max="1" width="3.5703125" style="1" bestFit="1" customWidth="1"/>
    <col min="2" max="2" width="31.42578125" style="1" customWidth="1"/>
    <col min="3" max="3" width="21.28515625" style="1" hidden="1" customWidth="1"/>
    <col min="4" max="4" width="20.5703125" style="4" customWidth="1"/>
    <col min="5" max="5" width="37.5703125" style="1" customWidth="1"/>
    <col min="6" max="8" width="9.140625" style="1"/>
    <col min="9" max="9" width="12.85546875" style="1" bestFit="1" customWidth="1"/>
    <col min="10" max="16384" width="9.14062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x14ac:dyDescent="0.25">
      <c r="A3" s="11"/>
    </row>
    <row r="5" spans="1:9" ht="15.75" x14ac:dyDescent="0.25">
      <c r="A5" s="44" t="s">
        <v>99</v>
      </c>
      <c r="B5" s="44"/>
      <c r="C5" s="44"/>
      <c r="D5" s="44"/>
      <c r="E5" s="44"/>
    </row>
    <row r="6" spans="1:9" ht="15.75" x14ac:dyDescent="0.25">
      <c r="A6" s="44" t="s">
        <v>100</v>
      </c>
      <c r="B6" s="44"/>
      <c r="C6" s="44"/>
      <c r="D6" s="44"/>
      <c r="E6" s="44"/>
    </row>
    <row r="8" spans="1:9" ht="31.5" x14ac:dyDescent="0.25">
      <c r="A8" s="28" t="s">
        <v>0</v>
      </c>
      <c r="B8" s="28" t="s">
        <v>63</v>
      </c>
      <c r="C8" s="28" t="s">
        <v>81</v>
      </c>
      <c r="D8" s="28" t="s">
        <v>82</v>
      </c>
      <c r="E8" s="28" t="s">
        <v>83</v>
      </c>
    </row>
    <row r="9" spans="1:9" s="30" customFormat="1" ht="24.75" customHeight="1" x14ac:dyDescent="0.25">
      <c r="A9" s="5" t="s">
        <v>32</v>
      </c>
      <c r="B9" s="2" t="s">
        <v>68</v>
      </c>
      <c r="C9" s="19" t="s">
        <v>88</v>
      </c>
      <c r="D9" s="24">
        <v>300000</v>
      </c>
      <c r="E9" s="29" t="s">
        <v>103</v>
      </c>
    </row>
    <row r="10" spans="1:9" s="30" customFormat="1" ht="24.75" customHeight="1" x14ac:dyDescent="0.25">
      <c r="A10" s="5" t="s">
        <v>33</v>
      </c>
      <c r="B10" s="2" t="s">
        <v>21</v>
      </c>
      <c r="D10" s="24">
        <v>150000</v>
      </c>
      <c r="E10" s="29" t="s">
        <v>103</v>
      </c>
    </row>
    <row r="11" spans="1:9" s="30" customFormat="1" ht="24.75" customHeight="1" x14ac:dyDescent="0.25">
      <c r="A11" s="5" t="s">
        <v>34</v>
      </c>
      <c r="B11" s="2" t="s">
        <v>18</v>
      </c>
      <c r="C11" s="19"/>
      <c r="D11" s="24">
        <v>150000</v>
      </c>
      <c r="E11" s="29" t="s">
        <v>103</v>
      </c>
    </row>
    <row r="12" spans="1:9" ht="22.5" customHeight="1" x14ac:dyDescent="0.25">
      <c r="A12" s="45" t="s">
        <v>90</v>
      </c>
      <c r="B12" s="46"/>
      <c r="C12" s="47"/>
      <c r="D12" s="22">
        <f>SUM(D9:D11)</f>
        <v>600000</v>
      </c>
      <c r="E12" s="10"/>
    </row>
    <row r="13" spans="1:9" x14ac:dyDescent="0.25">
      <c r="I13" s="6"/>
    </row>
    <row r="14" spans="1:9" ht="15.75" x14ac:dyDescent="0.25">
      <c r="B14" s="25" t="s">
        <v>91</v>
      </c>
      <c r="D14" s="26">
        <v>982000</v>
      </c>
      <c r="I14" s="7"/>
    </row>
    <row r="15" spans="1:9" ht="15.75" x14ac:dyDescent="0.25">
      <c r="B15" s="25" t="s">
        <v>92</v>
      </c>
      <c r="D15" s="27">
        <f>D12</f>
        <v>600000</v>
      </c>
      <c r="I15" s="8"/>
    </row>
    <row r="16" spans="1:9" ht="15.75" x14ac:dyDescent="0.25">
      <c r="B16" s="25" t="s">
        <v>101</v>
      </c>
      <c r="D16" s="27">
        <f>D14-D15</f>
        <v>382000</v>
      </c>
      <c r="I16" s="8"/>
    </row>
    <row r="17" spans="3:9" ht="15.75" x14ac:dyDescent="0.25">
      <c r="C17" s="25"/>
      <c r="D17" s="27"/>
      <c r="I17" s="8"/>
    </row>
    <row r="18" spans="3:9" ht="15.75" x14ac:dyDescent="0.25">
      <c r="C18" s="25"/>
      <c r="D18" s="27"/>
      <c r="I18" s="8"/>
    </row>
    <row r="19" spans="3:9" ht="15.75" x14ac:dyDescent="0.25">
      <c r="C19" s="48" t="s">
        <v>102</v>
      </c>
      <c r="D19" s="48"/>
      <c r="E19" s="48"/>
      <c r="G19" s="7"/>
    </row>
    <row r="20" spans="3:9" ht="15.75" x14ac:dyDescent="0.25">
      <c r="C20" s="44" t="s">
        <v>94</v>
      </c>
      <c r="D20" s="44"/>
      <c r="E20" s="44"/>
    </row>
    <row r="21" spans="3:9" ht="15.75" x14ac:dyDescent="0.25">
      <c r="C21" s="12"/>
      <c r="D21" s="13"/>
      <c r="E21" s="12"/>
    </row>
    <row r="22" spans="3:9" ht="15.75" x14ac:dyDescent="0.25">
      <c r="C22" s="12"/>
      <c r="D22" s="13"/>
      <c r="E22" s="12"/>
    </row>
    <row r="23" spans="3:9" ht="15.75" x14ac:dyDescent="0.25">
      <c r="C23" s="12"/>
      <c r="D23" s="13"/>
      <c r="E23" s="12"/>
    </row>
    <row r="24" spans="3:9" ht="15.75" x14ac:dyDescent="0.25">
      <c r="C24" s="12"/>
      <c r="D24" s="13"/>
      <c r="E24" s="12"/>
    </row>
    <row r="25" spans="3:9" ht="15.75" x14ac:dyDescent="0.25">
      <c r="C25" s="12"/>
      <c r="D25" s="13"/>
      <c r="E25" s="12"/>
    </row>
    <row r="26" spans="3:9" ht="15.75" x14ac:dyDescent="0.25">
      <c r="C26" s="44" t="s">
        <v>1</v>
      </c>
      <c r="D26" s="44"/>
      <c r="E26" s="44"/>
    </row>
  </sheetData>
  <mergeCells count="6">
    <mergeCell ref="C26:E26"/>
    <mergeCell ref="A5:E5"/>
    <mergeCell ref="A6:E6"/>
    <mergeCell ref="A12:C12"/>
    <mergeCell ref="C19:E19"/>
    <mergeCell ref="C20:E20"/>
  </mergeCells>
  <pageMargins left="0.47" right="0.28000000000000003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14" workbookViewId="0">
      <selection activeCell="A9" sqref="A9:C33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18.5703125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3" t="s">
        <v>113</v>
      </c>
      <c r="B4" s="53"/>
      <c r="C4" s="53"/>
      <c r="D4" s="53"/>
      <c r="E4" s="53"/>
    </row>
    <row r="6" spans="1:5" ht="15.75" x14ac:dyDescent="0.25">
      <c r="A6" s="55" t="s">
        <v>0</v>
      </c>
      <c r="B6" s="55" t="s">
        <v>63</v>
      </c>
      <c r="C6" s="54" t="s">
        <v>114</v>
      </c>
      <c r="D6" s="54"/>
      <c r="E6" s="55" t="s">
        <v>112</v>
      </c>
    </row>
    <row r="7" spans="1:5" ht="34.5" customHeight="1" x14ac:dyDescent="0.25">
      <c r="A7" s="55"/>
      <c r="B7" s="55"/>
      <c r="C7" s="28" t="s">
        <v>110</v>
      </c>
      <c r="D7" s="28" t="s">
        <v>111</v>
      </c>
      <c r="E7" s="55"/>
    </row>
    <row r="8" spans="1:5" ht="15.75" x14ac:dyDescent="0.25">
      <c r="A8" s="37" t="s">
        <v>115</v>
      </c>
      <c r="B8" s="28"/>
      <c r="C8" s="28"/>
      <c r="D8" s="28"/>
      <c r="E8" s="28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8" customHeight="1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8" customHeight="1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8" customHeight="1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8" customHeight="1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8" customHeight="1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8" customHeight="1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8" customHeight="1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8" customHeight="1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8" customHeight="1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10" t="s">
        <v>84</v>
      </c>
      <c r="C33" s="33" t="s">
        <v>117</v>
      </c>
      <c r="D33" s="36"/>
      <c r="E33" s="36"/>
    </row>
    <row r="34" spans="1:9" x14ac:dyDescent="0.25">
      <c r="E34" s="4"/>
      <c r="I34" s="6"/>
    </row>
    <row r="35" spans="1:9" s="39" customFormat="1" ht="31.5" x14ac:dyDescent="0.25">
      <c r="A35" s="35"/>
      <c r="B35" s="40" t="s">
        <v>119</v>
      </c>
      <c r="C35" s="40" t="s">
        <v>120</v>
      </c>
      <c r="D35" s="40" t="s">
        <v>121</v>
      </c>
      <c r="E35" s="41" t="s">
        <v>122</v>
      </c>
    </row>
    <row r="36" spans="1:9" s="39" customFormat="1" ht="30.75" customHeight="1" x14ac:dyDescent="0.25">
      <c r="A36" s="52" t="s">
        <v>126</v>
      </c>
      <c r="B36" s="40">
        <v>24</v>
      </c>
      <c r="C36" s="40">
        <v>12</v>
      </c>
      <c r="D36" s="40">
        <v>12</v>
      </c>
      <c r="E36" s="49"/>
    </row>
    <row r="37" spans="1:9" s="39" customFormat="1" ht="15.75" x14ac:dyDescent="0.25">
      <c r="A37" s="52"/>
      <c r="B37" s="33" t="s">
        <v>125</v>
      </c>
      <c r="C37" s="33" t="s">
        <v>123</v>
      </c>
      <c r="D37" s="33" t="s">
        <v>127</v>
      </c>
      <c r="E37" s="50"/>
    </row>
    <row r="38" spans="1:9" x14ac:dyDescent="0.25">
      <c r="A38" s="52"/>
      <c r="B38" s="42" t="s">
        <v>124</v>
      </c>
      <c r="C38" s="42" t="s">
        <v>124</v>
      </c>
      <c r="D38" s="34"/>
      <c r="E38" s="51"/>
    </row>
    <row r="39" spans="1:9" x14ac:dyDescent="0.25">
      <c r="D39" s="1"/>
    </row>
    <row r="40" spans="1:9" ht="15.75" x14ac:dyDescent="0.25">
      <c r="C40" s="48" t="s">
        <v>128</v>
      </c>
      <c r="D40" s="48"/>
      <c r="E40" s="48"/>
    </row>
    <row r="41" spans="1:9" ht="15.75" x14ac:dyDescent="0.25">
      <c r="C41" s="44" t="s">
        <v>129</v>
      </c>
      <c r="D41" s="44"/>
      <c r="E41" s="44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  <row r="47" spans="1:9" x14ac:dyDescent="0.25">
      <c r="D47" s="1"/>
    </row>
  </sheetData>
  <mergeCells count="9">
    <mergeCell ref="C40:E40"/>
    <mergeCell ref="C41:E41"/>
    <mergeCell ref="E36:E38"/>
    <mergeCell ref="A36:A38"/>
    <mergeCell ref="A4:E4"/>
    <mergeCell ref="C6:D6"/>
    <mergeCell ref="A6:A7"/>
    <mergeCell ref="B6:B7"/>
    <mergeCell ref="E6:E7"/>
  </mergeCells>
  <pageMargins left="0.71" right="0.26" top="0.28000000000000003" bottom="0.36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22" workbookViewId="0">
      <selection activeCell="H37" sqref="H37"/>
    </sheetView>
  </sheetViews>
  <sheetFormatPr defaultRowHeight="15" x14ac:dyDescent="0.25"/>
  <cols>
    <col min="1" max="1" width="8.28515625" style="1" customWidth="1"/>
    <col min="2" max="2" width="27" style="1" customWidth="1"/>
    <col min="3" max="3" width="10.5703125" style="1" bestFit="1" customWidth="1"/>
    <col min="4" max="4" width="18.5703125" style="4" customWidth="1"/>
    <col min="5" max="5" width="23.140625" style="1" customWidth="1"/>
    <col min="6" max="6" width="9.140625" style="1"/>
    <col min="7" max="7" width="12.85546875" style="1" bestFit="1" customWidth="1"/>
    <col min="8" max="16384" width="9.14062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8.75" x14ac:dyDescent="0.3">
      <c r="A4" s="53" t="s">
        <v>131</v>
      </c>
      <c r="B4" s="53"/>
      <c r="C4" s="53"/>
      <c r="D4" s="53"/>
      <c r="E4" s="53"/>
    </row>
    <row r="6" spans="1:5" ht="15.75" x14ac:dyDescent="0.25">
      <c r="A6" s="55" t="s">
        <v>0</v>
      </c>
      <c r="B6" s="55" t="s">
        <v>63</v>
      </c>
      <c r="C6" s="54" t="s">
        <v>114</v>
      </c>
      <c r="D6" s="54"/>
      <c r="E6" s="55" t="s">
        <v>112</v>
      </c>
    </row>
    <row r="7" spans="1:5" ht="15.75" x14ac:dyDescent="0.25">
      <c r="A7" s="55"/>
      <c r="B7" s="55"/>
      <c r="C7" s="43" t="s">
        <v>110</v>
      </c>
      <c r="D7" s="43" t="s">
        <v>111</v>
      </c>
      <c r="E7" s="55"/>
    </row>
    <row r="8" spans="1:5" ht="15.75" x14ac:dyDescent="0.25">
      <c r="A8" s="37" t="s">
        <v>115</v>
      </c>
      <c r="B8" s="43"/>
      <c r="C8" s="43"/>
      <c r="D8" s="43"/>
      <c r="E8" s="43"/>
    </row>
    <row r="9" spans="1:5" ht="15.75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75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75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75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75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75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75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75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5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75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75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75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75" x14ac:dyDescent="0.25">
      <c r="A21" s="38" t="s">
        <v>116</v>
      </c>
      <c r="B21" s="10"/>
      <c r="C21" s="33"/>
      <c r="D21" s="36"/>
      <c r="E21" s="36"/>
    </row>
    <row r="22" spans="1:5" ht="15.75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75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75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75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75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75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75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5.75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5.75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5.75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5.75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34" t="s">
        <v>84</v>
      </c>
      <c r="C33" s="33" t="s">
        <v>117</v>
      </c>
      <c r="D33" s="36"/>
      <c r="E33" s="36"/>
    </row>
    <row r="34" spans="1:9" ht="18" customHeight="1" x14ac:dyDescent="0.25">
      <c r="A34" s="31" t="s">
        <v>60</v>
      </c>
      <c r="B34" s="34" t="s">
        <v>132</v>
      </c>
      <c r="C34" s="33"/>
      <c r="D34" s="36"/>
      <c r="E34" s="36"/>
    </row>
    <row r="35" spans="1:9" ht="18" customHeight="1" x14ac:dyDescent="0.25">
      <c r="A35" s="31" t="s">
        <v>61</v>
      </c>
      <c r="B35" s="34" t="str">
        <f>'[1]Dang ky dau nam'!$C$35</f>
        <v>Huỳnh Thanh Nhàn</v>
      </c>
      <c r="C35" s="33"/>
      <c r="D35" s="36"/>
      <c r="E35" s="36"/>
    </row>
    <row r="36" spans="1:9" x14ac:dyDescent="0.25">
      <c r="E36" s="4"/>
      <c r="I36" s="6"/>
    </row>
    <row r="37" spans="1:9" s="39" customFormat="1" ht="31.5" x14ac:dyDescent="0.25">
      <c r="A37" s="35"/>
      <c r="B37" s="40" t="s">
        <v>119</v>
      </c>
      <c r="C37" s="40" t="s">
        <v>120</v>
      </c>
      <c r="D37" s="40" t="s">
        <v>121</v>
      </c>
      <c r="E37" s="41" t="s">
        <v>122</v>
      </c>
    </row>
    <row r="38" spans="1:9" s="39" customFormat="1" ht="30.75" customHeight="1" x14ac:dyDescent="0.25">
      <c r="A38" s="52" t="s">
        <v>126</v>
      </c>
      <c r="B38" s="40">
        <v>26</v>
      </c>
      <c r="C38" s="40">
        <v>12</v>
      </c>
      <c r="D38" s="40">
        <v>14</v>
      </c>
      <c r="E38" s="49"/>
    </row>
    <row r="39" spans="1:9" s="39" customFormat="1" ht="15.75" x14ac:dyDescent="0.25">
      <c r="A39" s="52"/>
      <c r="B39" s="33" t="s">
        <v>134</v>
      </c>
      <c r="C39" s="33" t="s">
        <v>123</v>
      </c>
      <c r="D39" s="33" t="s">
        <v>133</v>
      </c>
      <c r="E39" s="50"/>
    </row>
    <row r="40" spans="1:9" x14ac:dyDescent="0.25">
      <c r="A40" s="52"/>
      <c r="B40" s="42" t="s">
        <v>124</v>
      </c>
      <c r="C40" s="42" t="s">
        <v>124</v>
      </c>
      <c r="D40" s="34"/>
      <c r="E40" s="51"/>
    </row>
    <row r="41" spans="1:9" x14ac:dyDescent="0.25">
      <c r="D41" s="1"/>
    </row>
    <row r="42" spans="1:9" ht="15.75" x14ac:dyDescent="0.25">
      <c r="C42" s="48" t="s">
        <v>128</v>
      </c>
      <c r="D42" s="48"/>
      <c r="E42" s="48"/>
    </row>
    <row r="43" spans="1:9" ht="15.75" x14ac:dyDescent="0.25">
      <c r="C43" s="44" t="s">
        <v>129</v>
      </c>
      <c r="D43" s="44"/>
      <c r="E43" s="44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  <row r="47" spans="1:9" x14ac:dyDescent="0.25">
      <c r="D47" s="1"/>
    </row>
    <row r="48" spans="1:9" x14ac:dyDescent="0.25">
      <c r="D48" s="1"/>
    </row>
    <row r="49" spans="4:4" x14ac:dyDescent="0.25">
      <c r="D49" s="1"/>
    </row>
  </sheetData>
  <mergeCells count="9">
    <mergeCell ref="C42:E42"/>
    <mergeCell ref="C43:E43"/>
    <mergeCell ref="A4:E4"/>
    <mergeCell ref="A6:A7"/>
    <mergeCell ref="B6:B7"/>
    <mergeCell ref="C6:D6"/>
    <mergeCell ref="E6:E7"/>
    <mergeCell ref="A38:A40"/>
    <mergeCell ref="E38:E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Sheet3</vt:lpstr>
      <vt:lpstr>BDVH</vt:lpstr>
      <vt:lpstr>T9</vt:lpstr>
      <vt:lpstr>T10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2015-10-06T01:12:04Z</cp:lastPrinted>
  <dcterms:created xsi:type="dcterms:W3CDTF">2012-05-29T08:15:11Z</dcterms:created>
  <dcterms:modified xsi:type="dcterms:W3CDTF">2015-10-09T09:23:20Z</dcterms:modified>
</cp:coreProperties>
</file>